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Лист1!$A$1:$J$83</definedName>
  </definedNames>
  <calcPr calcId="145621"/>
</workbook>
</file>

<file path=xl/calcChain.xml><?xml version="1.0" encoding="utf-8"?>
<calcChain xmlns="http://schemas.openxmlformats.org/spreadsheetml/2006/main">
  <c r="I23" i="1" l="1"/>
  <c r="J23" i="1" s="1"/>
  <c r="I39" i="1"/>
  <c r="J39" i="1" s="1"/>
  <c r="I47" i="1"/>
  <c r="J47" i="1" s="1"/>
  <c r="I70" i="1"/>
  <c r="J70" i="1" s="1"/>
  <c r="I66" i="1"/>
  <c r="J66" i="1" s="1"/>
  <c r="I15" i="1"/>
  <c r="J15" i="1" s="1"/>
  <c r="I14" i="1"/>
  <c r="J14" i="1" s="1"/>
  <c r="I13" i="1"/>
  <c r="J13" i="1" s="1"/>
  <c r="I11" i="1"/>
  <c r="J11" i="1" s="1"/>
  <c r="I10" i="1"/>
  <c r="J10" i="1" s="1"/>
  <c r="I9" i="1"/>
  <c r="J9" i="1" s="1"/>
  <c r="I7" i="1"/>
  <c r="J7" i="1" s="1"/>
  <c r="I6" i="1"/>
  <c r="J6" i="1" s="1"/>
  <c r="I5" i="1"/>
  <c r="J5" i="1" s="1"/>
  <c r="I67" i="1"/>
  <c r="J67" i="1" s="1"/>
  <c r="I63" i="1"/>
  <c r="J63" i="1" s="1"/>
  <c r="I62" i="1"/>
  <c r="J62" i="1" s="1"/>
  <c r="I76" i="1"/>
  <c r="J76" i="1" s="1"/>
  <c r="I83" i="1"/>
  <c r="J83" i="1" s="1"/>
  <c r="I82" i="1"/>
  <c r="J82" i="1" s="1"/>
  <c r="I81" i="1"/>
  <c r="J81" i="1" s="1"/>
  <c r="I80" i="1"/>
  <c r="J80" i="1" s="1"/>
  <c r="I79" i="1"/>
  <c r="J79" i="1" s="1"/>
  <c r="I77" i="1"/>
  <c r="J77" i="1" s="1"/>
  <c r="I75" i="1"/>
  <c r="J75" i="1" s="1"/>
  <c r="I74" i="1"/>
  <c r="J74" i="1" s="1"/>
  <c r="I73" i="1"/>
  <c r="J73" i="1" s="1"/>
  <c r="I72" i="1"/>
  <c r="J72" i="1" s="1"/>
  <c r="I71" i="1"/>
  <c r="J71" i="1" s="1"/>
  <c r="I69" i="1"/>
  <c r="J69" i="1" s="1"/>
  <c r="I68" i="1"/>
  <c r="J68" i="1" s="1"/>
  <c r="I65" i="1"/>
  <c r="J65" i="1" s="1"/>
  <c r="I64" i="1"/>
  <c r="J64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36" i="1"/>
  <c r="J36" i="1" s="1"/>
  <c r="I35" i="1"/>
  <c r="J35" i="1" s="1"/>
  <c r="I78" i="1"/>
  <c r="J78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8" i="1"/>
  <c r="J38" i="1" s="1"/>
  <c r="I37" i="1"/>
  <c r="J37" i="1" s="1"/>
  <c r="I34" i="1"/>
  <c r="J34" i="1" s="1"/>
  <c r="I33" i="1"/>
  <c r="J33" i="1" s="1"/>
  <c r="I32" i="1"/>
  <c r="J32" i="1" s="1"/>
  <c r="I31" i="1"/>
  <c r="J31" i="1" s="1"/>
  <c r="I30" i="1"/>
  <c r="J30" i="1" s="1"/>
  <c r="I22" i="1"/>
  <c r="J22" i="1" s="1"/>
  <c r="I21" i="1"/>
  <c r="J21" i="1" s="1"/>
  <c r="I20" i="1"/>
  <c r="J20" i="1" s="1"/>
  <c r="I19" i="1"/>
  <c r="J19" i="1" s="1"/>
  <c r="I8" i="1"/>
  <c r="J8" i="1" s="1"/>
  <c r="I12" i="1"/>
  <c r="J12" i="1" s="1"/>
  <c r="I16" i="1"/>
  <c r="J16" i="1" s="1"/>
  <c r="I17" i="1"/>
  <c r="J17" i="1" s="1"/>
  <c r="I18" i="1"/>
  <c r="J18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</calcChain>
</file>

<file path=xl/comments1.xml><?xml version="1.0" encoding="utf-8"?>
<comments xmlns="http://schemas.openxmlformats.org/spreadsheetml/2006/main">
  <authors>
    <author>User</author>
  </authors>
  <commentList>
    <comment ref="D6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<sst xmlns="http://schemas.openxmlformats.org/spreadsheetml/2006/main" count="247" uniqueCount="159">
  <si>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</si>
  <si>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</si>
  <si>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</si>
  <si>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</si>
  <si>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</si>
  <si>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</si>
  <si>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</si>
  <si>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</si>
  <si>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</si>
  <si>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</si>
  <si>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</si>
  <si>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</si>
  <si>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</si>
  <si>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</si>
  <si>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</si>
  <si>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</si>
  <si>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</si>
  <si>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</si>
  <si>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</si>
  <si>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</si>
  <si>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</si>
  <si>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</si>
  <si>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</si>
  <si>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</si>
  <si>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</si>
  <si>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</si>
  <si>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</si>
  <si>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</si>
  <si>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ЗТП Хв502/2х100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</si>
  <si>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</si>
  <si>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</si>
  <si>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</si>
  <si>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</si>
  <si>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</si>
  <si>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</si>
  <si>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</si>
  <si>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</si>
  <si>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</si>
  <si>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</si>
  <si>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Хв317/250</t>
  </si>
  <si>
    <t>ЗТП Хв320/250</t>
  </si>
  <si>
    <t>КТП Хв321/100</t>
  </si>
  <si>
    <t>КТП Хв322/25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</si>
  <si>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</si>
  <si>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</si>
  <si>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</si>
  <si>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</si>
  <si>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</si>
  <si>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</si>
  <si>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</si>
  <si>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</si>
  <si>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</si>
  <si>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Хв416/250</t>
  </si>
  <si>
    <t>КТП Хв417/100</t>
  </si>
  <si>
    <t>КТП Хв420/100</t>
  </si>
  <si>
    <t>КТП Хв421/100</t>
  </si>
  <si>
    <t>КТП Хв424/100</t>
  </si>
  <si>
    <t>КТП Хв425/100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</si>
  <si>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</si>
  <si>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</si>
  <si>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</si>
  <si>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</si>
  <si>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</si>
  <si>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</si>
  <si>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</si>
  <si>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</si>
  <si>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</si>
  <si>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</si>
  <si>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</si>
  <si>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</si>
  <si>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</si>
  <si>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</si>
  <si>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</si>
  <si>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</si>
  <si>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</si>
  <si>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</si>
  <si>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</si>
  <si>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</si>
  <si>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</si>
  <si>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</si>
  <si>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</si>
  <si>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</si>
  <si>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</si>
  <si>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</si>
  <si>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</si>
  <si>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</si>
  <si>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</si>
  <si>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</si>
  <si>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</si>
  <si>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</si>
  <si>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</si>
  <si>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</si>
  <si>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</si>
  <si>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</si>
  <si>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</si>
  <si>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</si>
  <si>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</si>
  <si>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</si>
  <si>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</si>
  <si>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</si>
  <si>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</si>
  <si>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</si>
  <si>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</si>
  <si>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</si>
  <si>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</si>
  <si>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</si>
  <si>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</si>
  <si>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</si>
  <si>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</si>
  <si>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</si>
  <si>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</si>
  <si>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</si>
  <si>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</si>
  <si>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</si>
  <si>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</si>
  <si>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</si>
  <si>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</si>
  <si>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</si>
  <si>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</si>
  <si>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</si>
  <si>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</si>
  <si>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</si>
  <si>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</si>
  <si>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Романовка</t>
  </si>
  <si>
    <t>"Дружба"</t>
  </si>
  <si>
    <t>КТП Хв 414/160</t>
  </si>
  <si>
    <t>КТП Хв316/160</t>
  </si>
  <si>
    <t>КТП Сов 1704/160</t>
  </si>
  <si>
    <t>КТП Мас711/630</t>
  </si>
  <si>
    <t>КТП Мас 708/100 А</t>
  </si>
  <si>
    <t>Школа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</si>
  <si>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</si>
  <si>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</si>
  <si>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</si>
  <si>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</si>
  <si>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</si>
  <si>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</si>
  <si>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</si>
  <si>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</si>
  <si>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</si>
  <si>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</si>
  <si>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</si>
  <si>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</si>
  <si>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</si>
  <si>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</si>
  <si>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</si>
  <si>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</si>
  <si>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</si>
  <si>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</si>
  <si>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</si>
  <si>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</si>
  <si>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</si>
  <si>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</si>
  <si>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</si>
  <si>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</si>
  <si>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</si>
  <si>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</si>
  <si>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Местоположение</t>
  </si>
  <si>
    <t xml:space="preserve"> Хворостянский участок ЮЭС АО "ССК"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</si>
</sst>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7" fillId="3" borderId="0" xfId="0" applyFont="1" applyFill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6"/>
  <sheetViews>
    <sheetView tabSelected="1" view="pageBreakPreview" zoomScale="85" zoomScaleNormal="80" zoomScaleSheetLayoutView="85" workbookViewId="0">
      <selection sqref="A1:J1"/>
    </sheetView>
  </sheetViews>
  <sheetFormatPr defaultRowHeight="15" x14ac:dyDescent="0.25"/>
  <cols>
    <col min="1" max="1" width="6.140625" style="10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0.5703125" style="2" bestFit="1" customWidth="1"/>
  </cols>
  <sheetData>
    <row r="1" spans="1:13" ht="59.25" customHeight="1" x14ac:dyDescent="0.25">
      <c r="A1" s="41" t="s">
        <v>158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x14ac:dyDescent="0.25">
      <c r="A2" s="36" t="s">
        <v>0</v>
      </c>
      <c r="B2" s="37" t="s">
        <v>1</v>
      </c>
      <c r="C2" s="37" t="s">
        <v>136</v>
      </c>
      <c r="D2" s="38" t="s">
        <v>157</v>
      </c>
      <c r="E2" s="37" t="s">
        <v>2</v>
      </c>
      <c r="F2" s="36" t="s">
        <v>3</v>
      </c>
      <c r="G2" s="36"/>
      <c r="H2" s="36"/>
      <c r="I2" s="36"/>
      <c r="J2" s="36"/>
    </row>
    <row r="3" spans="1:13" x14ac:dyDescent="0.25">
      <c r="A3" s="36"/>
      <c r="B3" s="37"/>
      <c r="C3" s="37"/>
      <c r="D3" s="39"/>
      <c r="E3" s="37"/>
      <c r="F3" s="36" t="s">
        <v>4</v>
      </c>
      <c r="G3" s="36"/>
      <c r="H3" s="36"/>
      <c r="I3" s="36" t="s">
        <v>8</v>
      </c>
      <c r="J3" s="36" t="s">
        <v>9</v>
      </c>
    </row>
    <row r="4" spans="1:13" x14ac:dyDescent="0.25">
      <c r="A4" s="36"/>
      <c r="B4" s="37"/>
      <c r="C4" s="37"/>
      <c r="D4" s="40"/>
      <c r="E4" s="37"/>
      <c r="F4" s="20" t="s">
        <v>5</v>
      </c>
      <c r="G4" s="20" t="s">
        <v>6</v>
      </c>
      <c r="H4" s="20" t="s">
        <v>7</v>
      </c>
      <c r="I4" s="36"/>
      <c r="J4" s="36"/>
    </row>
    <row r="5" spans="1:13" x14ac:dyDescent="0.25">
      <c r="A5" s="28">
        <v>1</v>
      </c>
      <c r="B5" s="29" t="s">
        <v>131</v>
      </c>
      <c r="C5" s="21">
        <v>100</v>
      </c>
      <c r="D5" s="21" t="s">
        <v>108</v>
      </c>
      <c r="E5" s="30" t="s">
        <v>142</v>
      </c>
      <c r="F5" s="21">
        <v>96</v>
      </c>
      <c r="G5" s="21">
        <v>69</v>
      </c>
      <c r="H5" s="21">
        <v>49</v>
      </c>
      <c r="I5" s="22">
        <f>(F5+G5+H5)/3*0.38*1.73</f>
        <v>46.894533333333328</v>
      </c>
      <c r="J5" s="22">
        <f>I5/C5*100</f>
        <v>46.894533333333328</v>
      </c>
    </row>
    <row r="6" spans="1:13" x14ac:dyDescent="0.25">
      <c r="A6" s="28">
        <v>2</v>
      </c>
      <c r="B6" s="29" t="s">
        <v>132</v>
      </c>
      <c r="C6" s="21">
        <v>100</v>
      </c>
      <c r="D6" s="21" t="s">
        <v>105</v>
      </c>
      <c r="E6" s="30" t="s">
        <v>97</v>
      </c>
      <c r="F6" s="21">
        <v>23</v>
      </c>
      <c r="G6" s="21">
        <v>22</v>
      </c>
      <c r="H6" s="21">
        <v>23</v>
      </c>
      <c r="I6" s="22">
        <f>(F6+G6+H6)/3*0.38*1.73</f>
        <v>14.901066666666667</v>
      </c>
      <c r="J6" s="22">
        <f>I6/C6*100</f>
        <v>14.901066666666669</v>
      </c>
    </row>
    <row r="7" spans="1:13" s="17" customFormat="1" x14ac:dyDescent="0.25">
      <c r="A7" s="31">
        <v>3</v>
      </c>
      <c r="B7" s="23" t="s">
        <v>133</v>
      </c>
      <c r="C7" s="23">
        <v>160</v>
      </c>
      <c r="D7" s="23" t="s">
        <v>105</v>
      </c>
      <c r="E7" s="25" t="s">
        <v>81</v>
      </c>
      <c r="F7" s="23">
        <v>32</v>
      </c>
      <c r="G7" s="23">
        <v>18</v>
      </c>
      <c r="H7" s="23">
        <v>37</v>
      </c>
      <c r="I7" s="24">
        <f>(F7+G7+H7)/3*0.38*1.73</f>
        <v>19.064599999999999</v>
      </c>
      <c r="J7" s="24">
        <f>I7/C7*100</f>
        <v>11.915374999999999</v>
      </c>
    </row>
    <row r="8" spans="1:13" s="17" customFormat="1" x14ac:dyDescent="0.25">
      <c r="A8" s="31">
        <v>4</v>
      </c>
      <c r="B8" s="23" t="s">
        <v>134</v>
      </c>
      <c r="C8" s="23">
        <v>400</v>
      </c>
      <c r="D8" s="23" t="s">
        <v>105</v>
      </c>
      <c r="E8" s="25" t="s">
        <v>151</v>
      </c>
      <c r="F8" s="23">
        <v>17</v>
      </c>
      <c r="G8" s="23">
        <v>16</v>
      </c>
      <c r="H8" s="23">
        <v>15</v>
      </c>
      <c r="I8" s="24">
        <f t="shared" ref="I8:I19" si="0">(F8+G8+H8)/3*0.38*1.73</f>
        <v>10.5184</v>
      </c>
      <c r="J8" s="24">
        <f t="shared" ref="J8:J36" si="1">I8/C8*100</f>
        <v>2.6295999999999999</v>
      </c>
    </row>
    <row r="9" spans="1:13" s="17" customFormat="1" ht="25.5" x14ac:dyDescent="0.25">
      <c r="A9" s="31">
        <v>5</v>
      </c>
      <c r="B9" s="23" t="s">
        <v>135</v>
      </c>
      <c r="C9" s="23">
        <v>250</v>
      </c>
      <c r="D9" s="23" t="s">
        <v>106</v>
      </c>
      <c r="E9" s="25" t="s">
        <v>143</v>
      </c>
      <c r="F9" s="23">
        <v>179</v>
      </c>
      <c r="G9" s="23">
        <v>143</v>
      </c>
      <c r="H9" s="23">
        <v>151</v>
      </c>
      <c r="I9" s="24">
        <f>(F9+G9+H9)/3*0.38*1.73</f>
        <v>103.65006666666666</v>
      </c>
      <c r="J9" s="24">
        <f>I9/C9*100</f>
        <v>41.460026666666664</v>
      </c>
    </row>
    <row r="10" spans="1:13" s="17" customFormat="1" ht="25.5" x14ac:dyDescent="0.25">
      <c r="A10" s="31">
        <v>6</v>
      </c>
      <c r="B10" s="23" t="s">
        <v>11</v>
      </c>
      <c r="C10" s="23">
        <v>250</v>
      </c>
      <c r="D10" s="23" t="s">
        <v>123</v>
      </c>
      <c r="E10" s="25" t="s">
        <v>23</v>
      </c>
      <c r="F10" s="23">
        <v>22</v>
      </c>
      <c r="G10" s="23">
        <v>23</v>
      </c>
      <c r="H10" s="23">
        <v>22</v>
      </c>
      <c r="I10" s="24">
        <f>(F10+G10+H10)/3*0.38*1.73</f>
        <v>14.681933333333333</v>
      </c>
      <c r="J10" s="24">
        <f>I10/C10*100</f>
        <v>5.872773333333333</v>
      </c>
      <c r="M10" s="18"/>
    </row>
    <row r="11" spans="1:13" s="17" customFormat="1" x14ac:dyDescent="0.25">
      <c r="A11" s="31">
        <v>7</v>
      </c>
      <c r="B11" s="23" t="s">
        <v>12</v>
      </c>
      <c r="C11" s="23">
        <v>160</v>
      </c>
      <c r="D11" s="23" t="s">
        <v>104</v>
      </c>
      <c r="E11" s="25" t="s">
        <v>24</v>
      </c>
      <c r="F11" s="23">
        <v>12</v>
      </c>
      <c r="G11" s="23">
        <v>27</v>
      </c>
      <c r="H11" s="23">
        <v>23</v>
      </c>
      <c r="I11" s="24">
        <f>(F11+G11+H11)/3*0.38*1.73</f>
        <v>13.586266666666667</v>
      </c>
      <c r="J11" s="24">
        <f>I11/C11*100</f>
        <v>8.4914166666666659</v>
      </c>
    </row>
    <row r="12" spans="1:13" s="17" customFormat="1" x14ac:dyDescent="0.25">
      <c r="A12" s="31">
        <v>8</v>
      </c>
      <c r="B12" s="23" t="s">
        <v>13</v>
      </c>
      <c r="C12" s="23">
        <v>100</v>
      </c>
      <c r="D12" s="23" t="s">
        <v>107</v>
      </c>
      <c r="E12" s="25" t="s">
        <v>25</v>
      </c>
      <c r="F12" s="23">
        <v>28</v>
      </c>
      <c r="G12" s="23">
        <v>31</v>
      </c>
      <c r="H12" s="23">
        <v>27</v>
      </c>
      <c r="I12" s="24">
        <f t="shared" si="0"/>
        <v>18.845466666666667</v>
      </c>
      <c r="J12" s="24">
        <f t="shared" si="1"/>
        <v>18.845466666666667</v>
      </c>
    </row>
    <row r="13" spans="1:13" s="17" customFormat="1" x14ac:dyDescent="0.25">
      <c r="A13" s="31">
        <v>9</v>
      </c>
      <c r="B13" s="23" t="s">
        <v>15</v>
      </c>
      <c r="C13" s="23">
        <v>100</v>
      </c>
      <c r="D13" s="23" t="s">
        <v>108</v>
      </c>
      <c r="E13" s="25" t="s">
        <v>26</v>
      </c>
      <c r="F13" s="23">
        <v>11</v>
      </c>
      <c r="G13" s="23">
        <v>17</v>
      </c>
      <c r="H13" s="23">
        <v>30</v>
      </c>
      <c r="I13" s="24">
        <f>(F13+G13+H13)/3*0.38*1.73</f>
        <v>12.709733333333332</v>
      </c>
      <c r="J13" s="24">
        <f>I13/C13*100</f>
        <v>12.709733333333331</v>
      </c>
    </row>
    <row r="14" spans="1:13" s="17" customFormat="1" x14ac:dyDescent="0.25">
      <c r="A14" s="31">
        <v>10</v>
      </c>
      <c r="B14" s="23" t="s">
        <v>14</v>
      </c>
      <c r="C14" s="23">
        <v>100</v>
      </c>
      <c r="D14" s="23" t="s">
        <v>108</v>
      </c>
      <c r="E14" s="25" t="s">
        <v>25</v>
      </c>
      <c r="F14" s="23">
        <v>24</v>
      </c>
      <c r="G14" s="23">
        <v>12</v>
      </c>
      <c r="H14" s="23">
        <v>8</v>
      </c>
      <c r="I14" s="24">
        <f>(F14+G14+H14)/3*0.38*1.73</f>
        <v>9.641866666666667</v>
      </c>
      <c r="J14" s="24">
        <f>I14/C14*100</f>
        <v>9.641866666666667</v>
      </c>
    </row>
    <row r="15" spans="1:13" s="17" customFormat="1" ht="13.9" customHeight="1" x14ac:dyDescent="0.25">
      <c r="A15" s="31">
        <v>11</v>
      </c>
      <c r="B15" s="23" t="s">
        <v>16</v>
      </c>
      <c r="C15" s="23">
        <v>160</v>
      </c>
      <c r="D15" s="23" t="s">
        <v>108</v>
      </c>
      <c r="E15" s="25" t="s">
        <v>27</v>
      </c>
      <c r="F15" s="23">
        <v>25</v>
      </c>
      <c r="G15" s="23">
        <v>12</v>
      </c>
      <c r="H15" s="23">
        <v>10</v>
      </c>
      <c r="I15" s="24">
        <f>(F15+G15+H15)/3*0.38*1.73</f>
        <v>10.299266666666666</v>
      </c>
      <c r="J15" s="24">
        <f>I15/C15*100</f>
        <v>6.4370416666666666</v>
      </c>
    </row>
    <row r="16" spans="1:13" s="17" customFormat="1" ht="25.5" x14ac:dyDescent="0.25">
      <c r="A16" s="31">
        <v>12</v>
      </c>
      <c r="B16" s="23" t="s">
        <v>17</v>
      </c>
      <c r="C16" s="23">
        <v>160</v>
      </c>
      <c r="D16" s="23" t="s">
        <v>109</v>
      </c>
      <c r="E16" s="25" t="s">
        <v>144</v>
      </c>
      <c r="F16" s="23">
        <v>102</v>
      </c>
      <c r="G16" s="23">
        <v>89</v>
      </c>
      <c r="H16" s="23">
        <v>92</v>
      </c>
      <c r="I16" s="24">
        <f t="shared" si="0"/>
        <v>62.014733333333325</v>
      </c>
      <c r="J16" s="24">
        <f t="shared" si="1"/>
        <v>38.759208333333326</v>
      </c>
    </row>
    <row r="17" spans="1:10" s="17" customFormat="1" x14ac:dyDescent="0.25">
      <c r="A17" s="31">
        <v>13</v>
      </c>
      <c r="B17" s="23" t="s">
        <v>18</v>
      </c>
      <c r="C17" s="23">
        <v>160</v>
      </c>
      <c r="D17" s="23" t="s">
        <v>110</v>
      </c>
      <c r="E17" s="25" t="s">
        <v>27</v>
      </c>
      <c r="F17" s="23">
        <v>25</v>
      </c>
      <c r="G17" s="23">
        <v>25</v>
      </c>
      <c r="H17" s="23">
        <v>25</v>
      </c>
      <c r="I17" s="24">
        <f t="shared" si="0"/>
        <v>16.434999999999999</v>
      </c>
      <c r="J17" s="24">
        <f t="shared" si="1"/>
        <v>10.271875</v>
      </c>
    </row>
    <row r="18" spans="1:10" s="17" customFormat="1" x14ac:dyDescent="0.25">
      <c r="A18" s="31">
        <v>14</v>
      </c>
      <c r="B18" s="23" t="s">
        <v>19</v>
      </c>
      <c r="C18" s="23">
        <v>100</v>
      </c>
      <c r="D18" s="23" t="s">
        <v>110</v>
      </c>
      <c r="E18" s="25" t="s">
        <v>152</v>
      </c>
      <c r="F18" s="23">
        <v>0</v>
      </c>
      <c r="G18" s="23">
        <v>0</v>
      </c>
      <c r="H18" s="23">
        <v>0</v>
      </c>
      <c r="I18" s="24">
        <f t="shared" si="0"/>
        <v>0</v>
      </c>
      <c r="J18" s="24">
        <f t="shared" si="1"/>
        <v>0</v>
      </c>
    </row>
    <row r="19" spans="1:10" s="17" customFormat="1" ht="25.5" x14ac:dyDescent="0.25">
      <c r="A19" s="34">
        <v>15</v>
      </c>
      <c r="B19" s="35" t="s">
        <v>20</v>
      </c>
      <c r="C19" s="25">
        <v>250</v>
      </c>
      <c r="D19" s="23" t="s">
        <v>110</v>
      </c>
      <c r="E19" s="25" t="s">
        <v>21</v>
      </c>
      <c r="F19" s="23">
        <v>94</v>
      </c>
      <c r="G19" s="23">
        <v>106</v>
      </c>
      <c r="H19" s="23">
        <v>95</v>
      </c>
      <c r="I19" s="24">
        <f t="shared" si="0"/>
        <v>64.644333333333336</v>
      </c>
      <c r="J19" s="24">
        <f t="shared" si="1"/>
        <v>25.857733333333332</v>
      </c>
    </row>
    <row r="20" spans="1:10" s="17" customFormat="1" x14ac:dyDescent="0.25">
      <c r="A20" s="34"/>
      <c r="B20" s="35"/>
      <c r="C20" s="25">
        <v>250</v>
      </c>
      <c r="D20" s="23" t="s">
        <v>110</v>
      </c>
      <c r="E20" s="25" t="s">
        <v>154</v>
      </c>
      <c r="F20" s="23">
        <v>13</v>
      </c>
      <c r="G20" s="23">
        <v>13</v>
      </c>
      <c r="H20" s="23">
        <v>13</v>
      </c>
      <c r="I20" s="24">
        <f>(F20+G20+H20)/3*0.38*1.73</f>
        <v>8.5462000000000007</v>
      </c>
      <c r="J20" s="24">
        <f t="shared" si="1"/>
        <v>3.4184800000000002</v>
      </c>
    </row>
    <row r="21" spans="1:10" s="17" customFormat="1" ht="38.25" x14ac:dyDescent="0.25">
      <c r="A21" s="34">
        <v>16</v>
      </c>
      <c r="B21" s="35" t="s">
        <v>28</v>
      </c>
      <c r="C21" s="25">
        <v>400</v>
      </c>
      <c r="D21" s="23" t="s">
        <v>110</v>
      </c>
      <c r="E21" s="25" t="s">
        <v>145</v>
      </c>
      <c r="F21" s="23">
        <v>159</v>
      </c>
      <c r="G21" s="23">
        <v>112</v>
      </c>
      <c r="H21" s="23">
        <v>148</v>
      </c>
      <c r="I21" s="24">
        <f>(F21+G21+H21)/3*0.38*1.73</f>
        <v>91.816866666666655</v>
      </c>
      <c r="J21" s="24">
        <f t="shared" si="1"/>
        <v>22.954216666666664</v>
      </c>
    </row>
    <row r="22" spans="1:10" s="17" customFormat="1" x14ac:dyDescent="0.25">
      <c r="A22" s="34"/>
      <c r="B22" s="35"/>
      <c r="C22" s="25">
        <v>400</v>
      </c>
      <c r="D22" s="25" t="s">
        <v>110</v>
      </c>
      <c r="E22" s="25" t="s">
        <v>29</v>
      </c>
      <c r="F22" s="23">
        <v>0</v>
      </c>
      <c r="G22" s="23">
        <v>0</v>
      </c>
      <c r="H22" s="23">
        <v>0</v>
      </c>
      <c r="I22" s="24">
        <f>(F22+G22+H22)/3*0.38*1.73</f>
        <v>0</v>
      </c>
      <c r="J22" s="24">
        <f t="shared" si="1"/>
        <v>0</v>
      </c>
    </row>
    <row r="23" spans="1:10" s="17" customFormat="1" x14ac:dyDescent="0.25">
      <c r="A23" s="31">
        <v>17</v>
      </c>
      <c r="B23" s="25" t="s">
        <v>155</v>
      </c>
      <c r="C23" s="25">
        <v>160</v>
      </c>
      <c r="D23" s="25" t="s">
        <v>110</v>
      </c>
      <c r="E23" s="25" t="s">
        <v>156</v>
      </c>
      <c r="F23" s="23">
        <v>180</v>
      </c>
      <c r="G23" s="23">
        <v>177</v>
      </c>
      <c r="H23" s="23">
        <v>170</v>
      </c>
      <c r="I23" s="24">
        <f>(F23+G23+H23)/3*0.38*1.73</f>
        <v>115.48326666666667</v>
      </c>
      <c r="J23" s="24">
        <f t="shared" si="1"/>
        <v>72.177041666666668</v>
      </c>
    </row>
    <row r="24" spans="1:10" s="17" customFormat="1" x14ac:dyDescent="0.25">
      <c r="A24" s="31">
        <v>18</v>
      </c>
      <c r="B24" s="23" t="s">
        <v>30</v>
      </c>
      <c r="C24" s="23">
        <v>100</v>
      </c>
      <c r="D24" s="23" t="s">
        <v>110</v>
      </c>
      <c r="E24" s="25" t="s">
        <v>81</v>
      </c>
      <c r="F24" s="23">
        <v>60</v>
      </c>
      <c r="G24" s="23">
        <v>35</v>
      </c>
      <c r="H24" s="23">
        <v>26</v>
      </c>
      <c r="I24" s="24">
        <f t="shared" ref="I24:I35" si="2">(F24+G24+H24)/3*0.38*1.73</f>
        <v>26.515133333333335</v>
      </c>
      <c r="J24" s="24">
        <f t="shared" si="1"/>
        <v>26.515133333333335</v>
      </c>
    </row>
    <row r="25" spans="1:10" s="17" customFormat="1" ht="25.5" x14ac:dyDescent="0.25">
      <c r="A25" s="31">
        <v>19</v>
      </c>
      <c r="B25" s="23" t="s">
        <v>31</v>
      </c>
      <c r="C25" s="23">
        <v>250</v>
      </c>
      <c r="D25" s="23" t="s">
        <v>110</v>
      </c>
      <c r="E25" s="25" t="s">
        <v>146</v>
      </c>
      <c r="F25" s="23">
        <v>147</v>
      </c>
      <c r="G25" s="23">
        <v>161</v>
      </c>
      <c r="H25" s="23">
        <v>138</v>
      </c>
      <c r="I25" s="24">
        <f t="shared" si="2"/>
        <v>97.733466666666658</v>
      </c>
      <c r="J25" s="24">
        <f t="shared" si="1"/>
        <v>39.09338666666666</v>
      </c>
    </row>
    <row r="26" spans="1:10" s="17" customFormat="1" ht="25.5" x14ac:dyDescent="0.25">
      <c r="A26" s="31">
        <v>20</v>
      </c>
      <c r="B26" s="23" t="s">
        <v>32</v>
      </c>
      <c r="C26" s="23">
        <v>160</v>
      </c>
      <c r="D26" s="23" t="s">
        <v>110</v>
      </c>
      <c r="E26" s="25" t="s">
        <v>85</v>
      </c>
      <c r="F26" s="23">
        <v>173</v>
      </c>
      <c r="G26" s="23">
        <v>168</v>
      </c>
      <c r="H26" s="23">
        <v>159</v>
      </c>
      <c r="I26" s="24">
        <f t="shared" si="2"/>
        <v>109.56666666666666</v>
      </c>
      <c r="J26" s="24">
        <f t="shared" si="1"/>
        <v>68.479166666666671</v>
      </c>
    </row>
    <row r="27" spans="1:10" s="17" customFormat="1" x14ac:dyDescent="0.25">
      <c r="A27" s="31">
        <v>21</v>
      </c>
      <c r="B27" s="23" t="s">
        <v>33</v>
      </c>
      <c r="C27" s="23">
        <v>100</v>
      </c>
      <c r="D27" s="23" t="s">
        <v>110</v>
      </c>
      <c r="E27" s="25" t="s">
        <v>81</v>
      </c>
      <c r="F27" s="23">
        <v>109</v>
      </c>
      <c r="G27" s="23">
        <v>117</v>
      </c>
      <c r="H27" s="23">
        <v>140</v>
      </c>
      <c r="I27" s="24">
        <f t="shared" si="2"/>
        <v>80.202799999999996</v>
      </c>
      <c r="J27" s="24">
        <f t="shared" si="1"/>
        <v>80.202799999999996</v>
      </c>
    </row>
    <row r="28" spans="1:10" s="17" customFormat="1" x14ac:dyDescent="0.25">
      <c r="A28" s="31">
        <v>22</v>
      </c>
      <c r="B28" s="23" t="s">
        <v>34</v>
      </c>
      <c r="C28" s="23">
        <v>100</v>
      </c>
      <c r="D28" s="23" t="s">
        <v>110</v>
      </c>
      <c r="E28" s="25" t="s">
        <v>81</v>
      </c>
      <c r="F28" s="23">
        <v>81</v>
      </c>
      <c r="G28" s="23">
        <v>90</v>
      </c>
      <c r="H28" s="23">
        <v>139</v>
      </c>
      <c r="I28" s="24">
        <f t="shared" si="2"/>
        <v>67.931333333333328</v>
      </c>
      <c r="J28" s="24">
        <f t="shared" si="1"/>
        <v>67.931333333333328</v>
      </c>
    </row>
    <row r="29" spans="1:10" s="17" customFormat="1" x14ac:dyDescent="0.25">
      <c r="A29" s="31">
        <v>23</v>
      </c>
      <c r="B29" s="23" t="s">
        <v>35</v>
      </c>
      <c r="C29" s="23">
        <v>100</v>
      </c>
      <c r="D29" s="23" t="s">
        <v>110</v>
      </c>
      <c r="E29" s="25" t="s">
        <v>81</v>
      </c>
      <c r="F29" s="23">
        <v>138</v>
      </c>
      <c r="G29" s="23">
        <v>66</v>
      </c>
      <c r="H29" s="23">
        <v>114</v>
      </c>
      <c r="I29" s="24">
        <f t="shared" si="2"/>
        <v>69.684399999999997</v>
      </c>
      <c r="J29" s="24">
        <f t="shared" si="1"/>
        <v>69.684399999999997</v>
      </c>
    </row>
    <row r="30" spans="1:10" s="17" customFormat="1" x14ac:dyDescent="0.25">
      <c r="A30" s="31">
        <v>24</v>
      </c>
      <c r="B30" s="23" t="s">
        <v>36</v>
      </c>
      <c r="C30" s="23">
        <v>63</v>
      </c>
      <c r="D30" s="23" t="s">
        <v>110</v>
      </c>
      <c r="E30" s="25" t="s">
        <v>81</v>
      </c>
      <c r="F30" s="23">
        <v>94</v>
      </c>
      <c r="G30" s="23">
        <v>40</v>
      </c>
      <c r="H30" s="23">
        <v>42</v>
      </c>
      <c r="I30" s="24">
        <f t="shared" si="2"/>
        <v>38.567466666666668</v>
      </c>
      <c r="J30" s="24">
        <f t="shared" si="1"/>
        <v>61.218201058201061</v>
      </c>
    </row>
    <row r="31" spans="1:10" s="17" customFormat="1" x14ac:dyDescent="0.25">
      <c r="A31" s="31">
        <v>25</v>
      </c>
      <c r="B31" s="23" t="s">
        <v>37</v>
      </c>
      <c r="C31" s="23">
        <v>250</v>
      </c>
      <c r="D31" s="23" t="s">
        <v>110</v>
      </c>
      <c r="E31" s="25" t="s">
        <v>81</v>
      </c>
      <c r="F31" s="23">
        <v>163</v>
      </c>
      <c r="G31" s="23">
        <v>157</v>
      </c>
      <c r="H31" s="23">
        <v>149</v>
      </c>
      <c r="I31" s="24">
        <f t="shared" si="2"/>
        <v>102.77353333333335</v>
      </c>
      <c r="J31" s="24">
        <f t="shared" si="1"/>
        <v>41.109413333333336</v>
      </c>
    </row>
    <row r="32" spans="1:10" s="17" customFormat="1" ht="25.5" x14ac:dyDescent="0.25">
      <c r="A32" s="31">
        <v>26</v>
      </c>
      <c r="B32" s="23" t="s">
        <v>38</v>
      </c>
      <c r="C32" s="23">
        <v>400</v>
      </c>
      <c r="D32" s="23" t="s">
        <v>110</v>
      </c>
      <c r="E32" s="25" t="s">
        <v>96</v>
      </c>
      <c r="F32" s="23">
        <v>72</v>
      </c>
      <c r="G32" s="23">
        <v>77</v>
      </c>
      <c r="H32" s="23">
        <v>82</v>
      </c>
      <c r="I32" s="24">
        <f t="shared" si="2"/>
        <v>50.619800000000005</v>
      </c>
      <c r="J32" s="24">
        <f t="shared" si="1"/>
        <v>12.654950000000001</v>
      </c>
    </row>
    <row r="33" spans="1:10" s="17" customFormat="1" ht="38.25" x14ac:dyDescent="0.25">
      <c r="A33" s="31">
        <v>27</v>
      </c>
      <c r="B33" s="23" t="s">
        <v>126</v>
      </c>
      <c r="C33" s="23">
        <v>400</v>
      </c>
      <c r="D33" s="23" t="s">
        <v>110</v>
      </c>
      <c r="E33" s="25" t="s">
        <v>153</v>
      </c>
      <c r="F33" s="23">
        <v>367</v>
      </c>
      <c r="G33" s="23">
        <v>350</v>
      </c>
      <c r="H33" s="23">
        <v>395</v>
      </c>
      <c r="I33" s="24">
        <f t="shared" si="2"/>
        <v>243.67626666666669</v>
      </c>
      <c r="J33" s="24">
        <f t="shared" si="1"/>
        <v>60.91906666666668</v>
      </c>
    </row>
    <row r="34" spans="1:10" s="17" customFormat="1" ht="51" x14ac:dyDescent="0.25">
      <c r="A34" s="31">
        <v>28</v>
      </c>
      <c r="B34" s="23" t="s">
        <v>39</v>
      </c>
      <c r="C34" s="23">
        <v>250</v>
      </c>
      <c r="D34" s="23" t="s">
        <v>110</v>
      </c>
      <c r="E34" s="25" t="s">
        <v>103</v>
      </c>
      <c r="F34" s="23">
        <v>293</v>
      </c>
      <c r="G34" s="23">
        <v>289</v>
      </c>
      <c r="H34" s="23">
        <v>278</v>
      </c>
      <c r="I34" s="24">
        <f t="shared" si="2"/>
        <v>188.45466666666667</v>
      </c>
      <c r="J34" s="24">
        <f t="shared" si="1"/>
        <v>75.381866666666667</v>
      </c>
    </row>
    <row r="35" spans="1:10" s="17" customFormat="1" ht="67.5" customHeight="1" x14ac:dyDescent="0.25">
      <c r="A35" s="34">
        <v>29</v>
      </c>
      <c r="B35" s="35" t="s">
        <v>40</v>
      </c>
      <c r="C35" s="25">
        <v>250</v>
      </c>
      <c r="D35" s="23" t="s">
        <v>110</v>
      </c>
      <c r="E35" s="25" t="s">
        <v>84</v>
      </c>
      <c r="F35" s="23">
        <v>242</v>
      </c>
      <c r="G35" s="23">
        <v>213</v>
      </c>
      <c r="H35" s="23">
        <v>231</v>
      </c>
      <c r="I35" s="24">
        <f t="shared" si="2"/>
        <v>150.32546666666667</v>
      </c>
      <c r="J35" s="24">
        <f t="shared" si="1"/>
        <v>60.13018666666666</v>
      </c>
    </row>
    <row r="36" spans="1:10" s="17" customFormat="1" ht="24.75" customHeight="1" x14ac:dyDescent="0.25">
      <c r="A36" s="34"/>
      <c r="B36" s="35"/>
      <c r="C36" s="25">
        <v>250</v>
      </c>
      <c r="D36" s="23" t="s">
        <v>110</v>
      </c>
      <c r="E36" s="25" t="s">
        <v>29</v>
      </c>
      <c r="F36" s="23">
        <v>0</v>
      </c>
      <c r="G36" s="23">
        <v>0</v>
      </c>
      <c r="H36" s="23">
        <v>0</v>
      </c>
      <c r="I36" s="24">
        <f>(F36+G36+H36)/3*0.38*1.73</f>
        <v>0</v>
      </c>
      <c r="J36" s="24">
        <f t="shared" si="1"/>
        <v>0</v>
      </c>
    </row>
    <row r="37" spans="1:10" s="17" customFormat="1" x14ac:dyDescent="0.25">
      <c r="A37" s="31">
        <v>30</v>
      </c>
      <c r="B37" s="23" t="s">
        <v>41</v>
      </c>
      <c r="C37" s="23">
        <v>100</v>
      </c>
      <c r="D37" s="23" t="s">
        <v>110</v>
      </c>
      <c r="E37" s="25" t="s">
        <v>81</v>
      </c>
      <c r="F37" s="23">
        <v>23</v>
      </c>
      <c r="G37" s="23">
        <v>36</v>
      </c>
      <c r="H37" s="23">
        <v>21</v>
      </c>
      <c r="I37" s="24">
        <f t="shared" ref="I37:I83" si="3">(F37+G37+H37)/3*0.38*1.73</f>
        <v>17.530666666666669</v>
      </c>
      <c r="J37" s="24">
        <f t="shared" ref="J37:J68" si="4">I37/C37*100</f>
        <v>17.530666666666669</v>
      </c>
    </row>
    <row r="38" spans="1:10" s="17" customFormat="1" x14ac:dyDescent="0.25">
      <c r="A38" s="31">
        <v>31</v>
      </c>
      <c r="B38" s="23" t="s">
        <v>42</v>
      </c>
      <c r="C38" s="23">
        <v>25</v>
      </c>
      <c r="D38" s="23" t="s">
        <v>110</v>
      </c>
      <c r="E38" s="25" t="s">
        <v>81</v>
      </c>
      <c r="F38" s="23">
        <v>32</v>
      </c>
      <c r="G38" s="23">
        <v>37</v>
      </c>
      <c r="H38" s="23">
        <v>14</v>
      </c>
      <c r="I38" s="24">
        <f t="shared" si="3"/>
        <v>18.188066666666668</v>
      </c>
      <c r="J38" s="24">
        <f t="shared" si="4"/>
        <v>72.752266666666671</v>
      </c>
    </row>
    <row r="39" spans="1:10" s="17" customFormat="1" x14ac:dyDescent="0.25">
      <c r="A39" s="31">
        <v>32</v>
      </c>
      <c r="B39" s="23" t="s">
        <v>43</v>
      </c>
      <c r="C39" s="23">
        <v>160</v>
      </c>
      <c r="D39" s="23" t="s">
        <v>110</v>
      </c>
      <c r="E39" s="25" t="s">
        <v>137</v>
      </c>
      <c r="F39" s="23">
        <v>70</v>
      </c>
      <c r="G39" s="23">
        <v>69</v>
      </c>
      <c r="H39" s="23">
        <v>81</v>
      </c>
      <c r="I39" s="24">
        <f>(F39+G39+H39)/3*0.38*1.73</f>
        <v>48.209333333333326</v>
      </c>
      <c r="J39" s="24">
        <f>I39/C39*100</f>
        <v>30.130833333333328</v>
      </c>
    </row>
    <row r="40" spans="1:10" s="17" customFormat="1" x14ac:dyDescent="0.25">
      <c r="A40" s="31">
        <v>33</v>
      </c>
      <c r="B40" s="23" t="s">
        <v>44</v>
      </c>
      <c r="C40" s="23">
        <v>100</v>
      </c>
      <c r="D40" s="23" t="s">
        <v>110</v>
      </c>
      <c r="E40" s="25" t="s">
        <v>81</v>
      </c>
      <c r="F40" s="23">
        <v>87</v>
      </c>
      <c r="G40" s="23">
        <v>84</v>
      </c>
      <c r="H40" s="23">
        <v>90</v>
      </c>
      <c r="I40" s="24">
        <f t="shared" si="3"/>
        <v>57.193800000000003</v>
      </c>
      <c r="J40" s="24">
        <f t="shared" si="4"/>
        <v>57.193800000000003</v>
      </c>
    </row>
    <row r="41" spans="1:10" s="17" customFormat="1" x14ac:dyDescent="0.25">
      <c r="A41" s="31">
        <v>34</v>
      </c>
      <c r="B41" s="23" t="s">
        <v>45</v>
      </c>
      <c r="C41" s="23">
        <v>100</v>
      </c>
      <c r="D41" s="23" t="s">
        <v>110</v>
      </c>
      <c r="E41" s="25" t="s">
        <v>95</v>
      </c>
      <c r="F41" s="23">
        <v>53</v>
      </c>
      <c r="G41" s="23">
        <v>56</v>
      </c>
      <c r="H41" s="23">
        <v>54</v>
      </c>
      <c r="I41" s="24">
        <f t="shared" si="3"/>
        <v>35.718733333333333</v>
      </c>
      <c r="J41" s="24">
        <f t="shared" si="4"/>
        <v>35.718733333333333</v>
      </c>
    </row>
    <row r="42" spans="1:10" s="17" customFormat="1" x14ac:dyDescent="0.25">
      <c r="A42" s="31">
        <v>35</v>
      </c>
      <c r="B42" s="23" t="s">
        <v>46</v>
      </c>
      <c r="C42" s="23">
        <v>400</v>
      </c>
      <c r="D42" s="23" t="s">
        <v>110</v>
      </c>
      <c r="E42" s="25" t="s">
        <v>81</v>
      </c>
      <c r="F42" s="23">
        <v>87</v>
      </c>
      <c r="G42" s="23">
        <v>89</v>
      </c>
      <c r="H42" s="23">
        <v>94</v>
      </c>
      <c r="I42" s="24">
        <f t="shared" si="3"/>
        <v>59.166000000000004</v>
      </c>
      <c r="J42" s="24">
        <f t="shared" si="4"/>
        <v>14.791500000000003</v>
      </c>
    </row>
    <row r="43" spans="1:10" s="17" customFormat="1" x14ac:dyDescent="0.25">
      <c r="A43" s="31">
        <v>36</v>
      </c>
      <c r="B43" s="23" t="s">
        <v>47</v>
      </c>
      <c r="C43" s="23">
        <v>100</v>
      </c>
      <c r="D43" s="23" t="s">
        <v>110</v>
      </c>
      <c r="E43" s="25" t="s">
        <v>81</v>
      </c>
      <c r="F43" s="23">
        <v>46</v>
      </c>
      <c r="G43" s="23">
        <v>53</v>
      </c>
      <c r="H43" s="23">
        <v>45</v>
      </c>
      <c r="I43" s="24">
        <f t="shared" si="3"/>
        <v>31.555200000000003</v>
      </c>
      <c r="J43" s="24">
        <f t="shared" si="4"/>
        <v>31.555200000000006</v>
      </c>
    </row>
    <row r="44" spans="1:10" s="17" customFormat="1" x14ac:dyDescent="0.25">
      <c r="A44" s="31">
        <v>37</v>
      </c>
      <c r="B44" s="23" t="s">
        <v>48</v>
      </c>
      <c r="C44" s="26">
        <v>160</v>
      </c>
      <c r="D44" s="23" t="s">
        <v>110</v>
      </c>
      <c r="E44" s="25" t="s">
        <v>99</v>
      </c>
      <c r="F44" s="23">
        <v>36</v>
      </c>
      <c r="G44" s="23">
        <v>42</v>
      </c>
      <c r="H44" s="23">
        <v>41</v>
      </c>
      <c r="I44" s="24">
        <f t="shared" si="3"/>
        <v>26.076866666666664</v>
      </c>
      <c r="J44" s="24">
        <f t="shared" si="4"/>
        <v>16.298041666666666</v>
      </c>
    </row>
    <row r="45" spans="1:10" s="17" customFormat="1" x14ac:dyDescent="0.25">
      <c r="A45" s="31">
        <v>38</v>
      </c>
      <c r="B45" s="23" t="s">
        <v>50</v>
      </c>
      <c r="C45" s="23">
        <v>160</v>
      </c>
      <c r="D45" s="23" t="s">
        <v>110</v>
      </c>
      <c r="E45" s="25" t="s">
        <v>81</v>
      </c>
      <c r="F45" s="23">
        <v>73</v>
      </c>
      <c r="G45" s="23">
        <v>74</v>
      </c>
      <c r="H45" s="23">
        <v>90</v>
      </c>
      <c r="I45" s="24">
        <f t="shared" si="3"/>
        <v>51.934599999999996</v>
      </c>
      <c r="J45" s="24">
        <f t="shared" si="4"/>
        <v>32.459125</v>
      </c>
    </row>
    <row r="46" spans="1:10" s="17" customFormat="1" ht="17.45" customHeight="1" x14ac:dyDescent="0.25">
      <c r="A46" s="31">
        <v>39</v>
      </c>
      <c r="B46" s="23" t="s">
        <v>49</v>
      </c>
      <c r="C46" s="23">
        <v>160</v>
      </c>
      <c r="D46" s="23" t="s">
        <v>110</v>
      </c>
      <c r="E46" s="25" t="s">
        <v>138</v>
      </c>
      <c r="F46" s="23">
        <v>62</v>
      </c>
      <c r="G46" s="23">
        <v>64</v>
      </c>
      <c r="H46" s="23">
        <v>62</v>
      </c>
      <c r="I46" s="24">
        <f t="shared" si="3"/>
        <v>41.197066666666665</v>
      </c>
      <c r="J46" s="24">
        <f t="shared" si="4"/>
        <v>25.748166666666666</v>
      </c>
    </row>
    <row r="47" spans="1:10" s="17" customFormat="1" ht="17.45" customHeight="1" x14ac:dyDescent="0.25">
      <c r="A47" s="31">
        <v>40</v>
      </c>
      <c r="B47" s="23" t="s">
        <v>125</v>
      </c>
      <c r="C47" s="23">
        <v>160</v>
      </c>
      <c r="D47" s="23" t="s">
        <v>110</v>
      </c>
      <c r="E47" s="25" t="s">
        <v>147</v>
      </c>
      <c r="F47" s="23">
        <v>129</v>
      </c>
      <c r="G47" s="23">
        <v>131</v>
      </c>
      <c r="H47" s="23">
        <v>132</v>
      </c>
      <c r="I47" s="24">
        <f t="shared" si="3"/>
        <v>85.900266666666653</v>
      </c>
      <c r="J47" s="24">
        <f t="shared" si="4"/>
        <v>53.687666666666658</v>
      </c>
    </row>
    <row r="48" spans="1:10" s="17" customFormat="1" x14ac:dyDescent="0.25">
      <c r="A48" s="31">
        <v>41</v>
      </c>
      <c r="B48" s="23" t="s">
        <v>51</v>
      </c>
      <c r="C48" s="23">
        <v>250</v>
      </c>
      <c r="D48" s="23" t="s">
        <v>110</v>
      </c>
      <c r="E48" s="25" t="s">
        <v>94</v>
      </c>
      <c r="F48" s="23">
        <v>31</v>
      </c>
      <c r="G48" s="23">
        <v>75</v>
      </c>
      <c r="H48" s="23">
        <v>81</v>
      </c>
      <c r="I48" s="24">
        <f t="shared" si="3"/>
        <v>40.977933333333333</v>
      </c>
      <c r="J48" s="24">
        <f t="shared" si="4"/>
        <v>16.391173333333334</v>
      </c>
    </row>
    <row r="49" spans="1:10" s="17" customFormat="1" ht="25.5" x14ac:dyDescent="0.25">
      <c r="A49" s="31">
        <v>42</v>
      </c>
      <c r="B49" s="23" t="s">
        <v>52</v>
      </c>
      <c r="C49" s="23">
        <v>250</v>
      </c>
      <c r="D49" s="23" t="s">
        <v>110</v>
      </c>
      <c r="E49" s="25" t="s">
        <v>150</v>
      </c>
      <c r="F49" s="23">
        <v>101</v>
      </c>
      <c r="G49" s="23">
        <v>93</v>
      </c>
      <c r="H49" s="23">
        <v>82</v>
      </c>
      <c r="I49" s="24">
        <f t="shared" si="3"/>
        <v>60.480800000000002</v>
      </c>
      <c r="J49" s="24">
        <f t="shared" si="4"/>
        <v>24.192320000000002</v>
      </c>
    </row>
    <row r="50" spans="1:10" s="17" customFormat="1" x14ac:dyDescent="0.25">
      <c r="A50" s="31">
        <v>43</v>
      </c>
      <c r="B50" s="23" t="s">
        <v>53</v>
      </c>
      <c r="C50" s="23">
        <v>160</v>
      </c>
      <c r="D50" s="23" t="s">
        <v>110</v>
      </c>
      <c r="E50" s="25" t="s">
        <v>81</v>
      </c>
      <c r="F50" s="23">
        <v>59</v>
      </c>
      <c r="G50" s="23">
        <v>72</v>
      </c>
      <c r="H50" s="23">
        <v>20</v>
      </c>
      <c r="I50" s="24">
        <f t="shared" si="3"/>
        <v>33.089133333333336</v>
      </c>
      <c r="J50" s="24">
        <f t="shared" si="4"/>
        <v>20.680708333333335</v>
      </c>
    </row>
    <row r="51" spans="1:10" s="17" customFormat="1" x14ac:dyDescent="0.25">
      <c r="A51" s="31">
        <v>44</v>
      </c>
      <c r="B51" s="23" t="s">
        <v>54</v>
      </c>
      <c r="C51" s="23">
        <v>160</v>
      </c>
      <c r="D51" s="23" t="s">
        <v>110</v>
      </c>
      <c r="E51" s="25" t="s">
        <v>82</v>
      </c>
      <c r="F51" s="23">
        <v>240</v>
      </c>
      <c r="G51" s="23">
        <v>236</v>
      </c>
      <c r="H51" s="23">
        <v>226</v>
      </c>
      <c r="I51" s="24">
        <f t="shared" si="3"/>
        <v>153.83160000000001</v>
      </c>
      <c r="J51" s="24">
        <f t="shared" si="4"/>
        <v>96.144750000000002</v>
      </c>
    </row>
    <row r="52" spans="1:10" s="17" customFormat="1" x14ac:dyDescent="0.25">
      <c r="A52" s="31">
        <v>45</v>
      </c>
      <c r="B52" s="23" t="s">
        <v>55</v>
      </c>
      <c r="C52" s="26">
        <v>100</v>
      </c>
      <c r="D52" s="26" t="s">
        <v>110</v>
      </c>
      <c r="E52" s="25" t="s">
        <v>83</v>
      </c>
      <c r="F52" s="23">
        <v>31</v>
      </c>
      <c r="G52" s="23">
        <v>30</v>
      </c>
      <c r="H52" s="23">
        <v>11</v>
      </c>
      <c r="I52" s="24">
        <f t="shared" si="3"/>
        <v>15.777600000000001</v>
      </c>
      <c r="J52" s="24">
        <f t="shared" si="4"/>
        <v>15.777600000000003</v>
      </c>
    </row>
    <row r="53" spans="1:10" s="17" customFormat="1" x14ac:dyDescent="0.25">
      <c r="A53" s="31">
        <v>46</v>
      </c>
      <c r="B53" s="23" t="s">
        <v>56</v>
      </c>
      <c r="C53" s="23">
        <v>100</v>
      </c>
      <c r="D53" s="23" t="s">
        <v>111</v>
      </c>
      <c r="E53" s="25" t="s">
        <v>87</v>
      </c>
      <c r="F53" s="23">
        <v>11</v>
      </c>
      <c r="G53" s="23">
        <v>4</v>
      </c>
      <c r="H53" s="23">
        <v>7</v>
      </c>
      <c r="I53" s="24">
        <f t="shared" si="3"/>
        <v>4.8209333333333335</v>
      </c>
      <c r="J53" s="24">
        <f t="shared" si="4"/>
        <v>4.8209333333333335</v>
      </c>
    </row>
    <row r="54" spans="1:10" s="17" customFormat="1" x14ac:dyDescent="0.25">
      <c r="A54" s="31">
        <v>47</v>
      </c>
      <c r="B54" s="23" t="s">
        <v>57</v>
      </c>
      <c r="C54" s="23">
        <v>100</v>
      </c>
      <c r="D54" s="23" t="s">
        <v>112</v>
      </c>
      <c r="E54" s="25" t="s">
        <v>81</v>
      </c>
      <c r="F54" s="23">
        <v>81</v>
      </c>
      <c r="G54" s="23">
        <v>28</v>
      </c>
      <c r="H54" s="23">
        <v>63</v>
      </c>
      <c r="I54" s="24">
        <f t="shared" si="3"/>
        <v>37.690933333333334</v>
      </c>
      <c r="J54" s="24">
        <f t="shared" si="4"/>
        <v>37.690933333333334</v>
      </c>
    </row>
    <row r="55" spans="1:10" s="17" customFormat="1" x14ac:dyDescent="0.25">
      <c r="A55" s="31">
        <v>48</v>
      </c>
      <c r="B55" s="23" t="s">
        <v>58</v>
      </c>
      <c r="C55" s="23">
        <v>100</v>
      </c>
      <c r="D55" s="23" t="s">
        <v>112</v>
      </c>
      <c r="E55" s="25" t="s">
        <v>81</v>
      </c>
      <c r="F55" s="23">
        <v>40</v>
      </c>
      <c r="G55" s="23">
        <v>44</v>
      </c>
      <c r="H55" s="23">
        <v>67</v>
      </c>
      <c r="I55" s="24">
        <f t="shared" si="3"/>
        <v>33.089133333333336</v>
      </c>
      <c r="J55" s="24">
        <f t="shared" si="4"/>
        <v>33.089133333333336</v>
      </c>
    </row>
    <row r="56" spans="1:10" s="17" customFormat="1" x14ac:dyDescent="0.25">
      <c r="A56" s="31">
        <v>49</v>
      </c>
      <c r="B56" s="23" t="s">
        <v>59</v>
      </c>
      <c r="C56" s="23">
        <v>100</v>
      </c>
      <c r="D56" s="23" t="s">
        <v>110</v>
      </c>
      <c r="E56" s="25" t="s">
        <v>81</v>
      </c>
      <c r="F56" s="23">
        <v>21</v>
      </c>
      <c r="G56" s="23">
        <v>19</v>
      </c>
      <c r="H56" s="23">
        <v>23</v>
      </c>
      <c r="I56" s="24">
        <f t="shared" si="3"/>
        <v>13.805400000000001</v>
      </c>
      <c r="J56" s="24">
        <f t="shared" si="4"/>
        <v>13.805400000000001</v>
      </c>
    </row>
    <row r="57" spans="1:10" s="17" customFormat="1" x14ac:dyDescent="0.25">
      <c r="A57" s="31">
        <v>50</v>
      </c>
      <c r="B57" s="23" t="s">
        <v>60</v>
      </c>
      <c r="C57" s="23">
        <v>100</v>
      </c>
      <c r="D57" s="23" t="s">
        <v>112</v>
      </c>
      <c r="E57" s="25" t="s">
        <v>81</v>
      </c>
      <c r="F57" s="23">
        <v>19</v>
      </c>
      <c r="G57" s="23">
        <v>27</v>
      </c>
      <c r="H57" s="23">
        <v>19</v>
      </c>
      <c r="I57" s="24">
        <f t="shared" si="3"/>
        <v>14.243666666666668</v>
      </c>
      <c r="J57" s="24">
        <f t="shared" si="4"/>
        <v>14.243666666666668</v>
      </c>
    </row>
    <row r="58" spans="1:10" s="17" customFormat="1" x14ac:dyDescent="0.25">
      <c r="A58" s="31">
        <v>51</v>
      </c>
      <c r="B58" s="23" t="s">
        <v>61</v>
      </c>
      <c r="C58" s="23">
        <v>100</v>
      </c>
      <c r="D58" s="23" t="s">
        <v>113</v>
      </c>
      <c r="E58" s="25" t="s">
        <v>91</v>
      </c>
      <c r="F58" s="23">
        <v>21</v>
      </c>
      <c r="G58" s="23">
        <v>22</v>
      </c>
      <c r="H58" s="23">
        <v>15</v>
      </c>
      <c r="I58" s="24">
        <f t="shared" si="3"/>
        <v>12.709733333333332</v>
      </c>
      <c r="J58" s="24">
        <f t="shared" si="4"/>
        <v>12.709733333333331</v>
      </c>
    </row>
    <row r="59" spans="1:10" s="17" customFormat="1" x14ac:dyDescent="0.25">
      <c r="A59" s="31">
        <v>52</v>
      </c>
      <c r="B59" s="23" t="s">
        <v>62</v>
      </c>
      <c r="C59" s="26">
        <v>160</v>
      </c>
      <c r="D59" s="26" t="s">
        <v>114</v>
      </c>
      <c r="E59" s="25" t="s">
        <v>91</v>
      </c>
      <c r="F59" s="23">
        <v>32</v>
      </c>
      <c r="G59" s="23">
        <v>17</v>
      </c>
      <c r="H59" s="23">
        <v>25</v>
      </c>
      <c r="I59" s="24">
        <f t="shared" si="3"/>
        <v>16.215866666666667</v>
      </c>
      <c r="J59" s="24">
        <f t="shared" si="4"/>
        <v>10.134916666666667</v>
      </c>
    </row>
    <row r="60" spans="1:10" s="17" customFormat="1" x14ac:dyDescent="0.25">
      <c r="A60" s="31">
        <v>53</v>
      </c>
      <c r="B60" s="23" t="s">
        <v>63</v>
      </c>
      <c r="C60" s="26">
        <v>100</v>
      </c>
      <c r="D60" s="26" t="s">
        <v>114</v>
      </c>
      <c r="E60" s="25" t="s">
        <v>93</v>
      </c>
      <c r="F60" s="23">
        <v>16</v>
      </c>
      <c r="G60" s="23">
        <v>18</v>
      </c>
      <c r="H60" s="23">
        <v>23</v>
      </c>
      <c r="I60" s="24">
        <f t="shared" si="3"/>
        <v>12.490599999999999</v>
      </c>
      <c r="J60" s="24">
        <f t="shared" si="4"/>
        <v>12.490599999999999</v>
      </c>
    </row>
    <row r="61" spans="1:10" s="17" customFormat="1" x14ac:dyDescent="0.25">
      <c r="A61" s="31">
        <v>54</v>
      </c>
      <c r="B61" s="23" t="s">
        <v>64</v>
      </c>
      <c r="C61" s="23">
        <v>160</v>
      </c>
      <c r="D61" s="26" t="s">
        <v>114</v>
      </c>
      <c r="E61" s="25" t="s">
        <v>81</v>
      </c>
      <c r="F61" s="23">
        <v>88</v>
      </c>
      <c r="G61" s="23">
        <v>60</v>
      </c>
      <c r="H61" s="23">
        <v>74</v>
      </c>
      <c r="I61" s="24">
        <f t="shared" si="3"/>
        <v>48.647600000000004</v>
      </c>
      <c r="J61" s="24">
        <f t="shared" si="4"/>
        <v>30.404750000000003</v>
      </c>
    </row>
    <row r="62" spans="1:10" s="17" customFormat="1" x14ac:dyDescent="0.25">
      <c r="A62" s="31">
        <v>55</v>
      </c>
      <c r="B62" s="23" t="s">
        <v>65</v>
      </c>
      <c r="C62" s="23">
        <v>250</v>
      </c>
      <c r="D62" s="26" t="s">
        <v>114</v>
      </c>
      <c r="E62" s="25" t="s">
        <v>92</v>
      </c>
      <c r="F62" s="23">
        <v>128</v>
      </c>
      <c r="G62" s="23">
        <v>102</v>
      </c>
      <c r="H62" s="23">
        <v>96</v>
      </c>
      <c r="I62" s="24">
        <f>(F62+G62+H62)/3*0.38*1.73</f>
        <v>71.437466666666666</v>
      </c>
      <c r="J62" s="24">
        <f>I62/C62*100</f>
        <v>28.574986666666668</v>
      </c>
    </row>
    <row r="63" spans="1:10" s="17" customFormat="1" x14ac:dyDescent="0.25">
      <c r="A63" s="31">
        <v>56</v>
      </c>
      <c r="B63" s="23" t="s">
        <v>127</v>
      </c>
      <c r="C63" s="23">
        <v>100</v>
      </c>
      <c r="D63" s="23" t="s">
        <v>114</v>
      </c>
      <c r="E63" s="25" t="s">
        <v>102</v>
      </c>
      <c r="F63" s="23">
        <v>64</v>
      </c>
      <c r="G63" s="23">
        <v>59</v>
      </c>
      <c r="H63" s="23">
        <v>62</v>
      </c>
      <c r="I63" s="24">
        <f>(F63+G63+H63)/3*0.38*1.73</f>
        <v>40.539666666666669</v>
      </c>
      <c r="J63" s="24">
        <f>I63/C63*100</f>
        <v>40.539666666666669</v>
      </c>
    </row>
    <row r="64" spans="1:10" s="17" customFormat="1" x14ac:dyDescent="0.25">
      <c r="A64" s="31">
        <v>57</v>
      </c>
      <c r="B64" s="23" t="s">
        <v>66</v>
      </c>
      <c r="C64" s="23">
        <v>250</v>
      </c>
      <c r="D64" s="23" t="s">
        <v>112</v>
      </c>
      <c r="E64" s="25" t="s">
        <v>149</v>
      </c>
      <c r="F64" s="23">
        <v>18</v>
      </c>
      <c r="G64" s="23">
        <v>22</v>
      </c>
      <c r="H64" s="23">
        <v>20</v>
      </c>
      <c r="I64" s="24">
        <f t="shared" si="3"/>
        <v>13.148</v>
      </c>
      <c r="J64" s="24">
        <f t="shared" si="4"/>
        <v>5.2591999999999999</v>
      </c>
    </row>
    <row r="65" spans="1:10" s="17" customFormat="1" x14ac:dyDescent="0.25">
      <c r="A65" s="31">
        <v>58</v>
      </c>
      <c r="B65" s="23" t="s">
        <v>67</v>
      </c>
      <c r="C65" s="23">
        <v>100</v>
      </c>
      <c r="D65" s="23" t="s">
        <v>112</v>
      </c>
      <c r="E65" s="25" t="s">
        <v>148</v>
      </c>
      <c r="F65" s="23">
        <v>123</v>
      </c>
      <c r="G65" s="23">
        <v>111</v>
      </c>
      <c r="H65" s="23">
        <v>98</v>
      </c>
      <c r="I65" s="24">
        <f t="shared" si="3"/>
        <v>72.752266666666671</v>
      </c>
      <c r="J65" s="24">
        <f t="shared" si="4"/>
        <v>72.752266666666671</v>
      </c>
    </row>
    <row r="66" spans="1:10" s="17" customFormat="1" x14ac:dyDescent="0.25">
      <c r="A66" s="31">
        <v>59</v>
      </c>
      <c r="B66" s="23" t="s">
        <v>68</v>
      </c>
      <c r="C66" s="23">
        <v>63</v>
      </c>
      <c r="D66" s="23" t="s">
        <v>115</v>
      </c>
      <c r="E66" s="25" t="s">
        <v>81</v>
      </c>
      <c r="F66" s="23">
        <v>58</v>
      </c>
      <c r="G66" s="23">
        <v>67</v>
      </c>
      <c r="H66" s="23">
        <v>39</v>
      </c>
      <c r="I66" s="24">
        <f>(F66+G66+H66)/3*0.38*1.73</f>
        <v>35.937866666666665</v>
      </c>
      <c r="J66" s="24">
        <f>I66/C66*100</f>
        <v>57.044232804232799</v>
      </c>
    </row>
    <row r="67" spans="1:10" s="17" customFormat="1" x14ac:dyDescent="0.25">
      <c r="A67" s="31">
        <v>60</v>
      </c>
      <c r="B67" s="23" t="s">
        <v>10</v>
      </c>
      <c r="C67" s="23">
        <v>160</v>
      </c>
      <c r="D67" s="23" t="s">
        <v>124</v>
      </c>
      <c r="E67" s="25" t="s">
        <v>22</v>
      </c>
      <c r="F67" s="23">
        <v>12</v>
      </c>
      <c r="G67" s="23">
        <v>13</v>
      </c>
      <c r="H67" s="23">
        <v>12</v>
      </c>
      <c r="I67" s="24">
        <f t="shared" si="3"/>
        <v>8.1079333333333334</v>
      </c>
      <c r="J67" s="24">
        <f t="shared" si="4"/>
        <v>5.0674583333333336</v>
      </c>
    </row>
    <row r="68" spans="1:10" s="17" customFormat="1" x14ac:dyDescent="0.25">
      <c r="A68" s="31">
        <v>61</v>
      </c>
      <c r="B68" s="23" t="s">
        <v>69</v>
      </c>
      <c r="C68" s="23">
        <v>160</v>
      </c>
      <c r="D68" s="23" t="s">
        <v>116</v>
      </c>
      <c r="E68" s="25" t="s">
        <v>141</v>
      </c>
      <c r="F68" s="23">
        <v>2</v>
      </c>
      <c r="G68" s="23">
        <v>3</v>
      </c>
      <c r="H68" s="23">
        <v>0</v>
      </c>
      <c r="I68" s="24">
        <f t="shared" si="3"/>
        <v>1.0956666666666668</v>
      </c>
      <c r="J68" s="24">
        <f t="shared" si="4"/>
        <v>0.68479166666666669</v>
      </c>
    </row>
    <row r="69" spans="1:10" s="17" customFormat="1" ht="25.5" x14ac:dyDescent="0.25">
      <c r="A69" s="31">
        <v>62</v>
      </c>
      <c r="B69" s="23" t="s">
        <v>70</v>
      </c>
      <c r="C69" s="23">
        <v>100</v>
      </c>
      <c r="D69" s="23" t="s">
        <v>117</v>
      </c>
      <c r="E69" s="25" t="s">
        <v>139</v>
      </c>
      <c r="F69" s="23">
        <v>91</v>
      </c>
      <c r="G69" s="23">
        <v>84</v>
      </c>
      <c r="H69" s="23">
        <v>92</v>
      </c>
      <c r="I69" s="24">
        <f t="shared" si="3"/>
        <v>58.508600000000001</v>
      </c>
      <c r="J69" s="24">
        <f t="shared" ref="J69:J83" si="5">I69/C69*100</f>
        <v>58.508600000000001</v>
      </c>
    </row>
    <row r="70" spans="1:10" s="17" customFormat="1" x14ac:dyDescent="0.25">
      <c r="A70" s="31">
        <v>63</v>
      </c>
      <c r="B70" s="23" t="s">
        <v>129</v>
      </c>
      <c r="C70" s="23">
        <v>100</v>
      </c>
      <c r="D70" s="26" t="s">
        <v>117</v>
      </c>
      <c r="E70" s="25" t="s">
        <v>130</v>
      </c>
      <c r="F70" s="23">
        <v>34</v>
      </c>
      <c r="G70" s="23">
        <v>43</v>
      </c>
      <c r="H70" s="23">
        <v>48</v>
      </c>
      <c r="I70" s="24">
        <f t="shared" si="3"/>
        <v>27.391666666666666</v>
      </c>
      <c r="J70" s="24">
        <f t="shared" si="5"/>
        <v>27.391666666666666</v>
      </c>
    </row>
    <row r="71" spans="1:10" s="17" customFormat="1" x14ac:dyDescent="0.25">
      <c r="A71" s="31">
        <v>64</v>
      </c>
      <c r="B71" s="23" t="s">
        <v>71</v>
      </c>
      <c r="C71" s="26">
        <v>100</v>
      </c>
      <c r="D71" s="26" t="s">
        <v>117</v>
      </c>
      <c r="E71" s="25" t="s">
        <v>81</v>
      </c>
      <c r="F71" s="23">
        <v>14</v>
      </c>
      <c r="G71" s="23">
        <v>16</v>
      </c>
      <c r="H71" s="23">
        <v>38</v>
      </c>
      <c r="I71" s="24">
        <f t="shared" si="3"/>
        <v>14.901066666666667</v>
      </c>
      <c r="J71" s="24">
        <f t="shared" si="5"/>
        <v>14.901066666666669</v>
      </c>
    </row>
    <row r="72" spans="1:10" s="19" customFormat="1" x14ac:dyDescent="0.25">
      <c r="A72" s="32">
        <v>65</v>
      </c>
      <c r="B72" s="26" t="s">
        <v>72</v>
      </c>
      <c r="C72" s="26">
        <v>100</v>
      </c>
      <c r="D72" s="26" t="s">
        <v>117</v>
      </c>
      <c r="E72" s="33" t="s">
        <v>81</v>
      </c>
      <c r="F72" s="26">
        <v>30</v>
      </c>
      <c r="G72" s="26">
        <v>28</v>
      </c>
      <c r="H72" s="26">
        <v>7</v>
      </c>
      <c r="I72" s="27">
        <f t="shared" si="3"/>
        <v>14.243666666666668</v>
      </c>
      <c r="J72" s="27">
        <f t="shared" si="5"/>
        <v>14.243666666666668</v>
      </c>
    </row>
    <row r="73" spans="1:10" s="17" customFormat="1" x14ac:dyDescent="0.25">
      <c r="A73" s="31">
        <v>66</v>
      </c>
      <c r="B73" s="23" t="s">
        <v>73</v>
      </c>
      <c r="C73" s="26">
        <v>160</v>
      </c>
      <c r="D73" s="26" t="s">
        <v>117</v>
      </c>
      <c r="E73" s="25" t="s">
        <v>81</v>
      </c>
      <c r="F73" s="23">
        <v>61</v>
      </c>
      <c r="G73" s="23">
        <v>37</v>
      </c>
      <c r="H73" s="23">
        <v>49</v>
      </c>
      <c r="I73" s="24">
        <f t="shared" si="3"/>
        <v>32.212600000000002</v>
      </c>
      <c r="J73" s="24">
        <f t="shared" si="5"/>
        <v>20.132874999999999</v>
      </c>
    </row>
    <row r="74" spans="1:10" s="17" customFormat="1" x14ac:dyDescent="0.25">
      <c r="A74" s="31">
        <v>67</v>
      </c>
      <c r="B74" s="23" t="s">
        <v>128</v>
      </c>
      <c r="C74" s="26">
        <v>250</v>
      </c>
      <c r="D74" s="26" t="s">
        <v>118</v>
      </c>
      <c r="E74" s="25" t="s">
        <v>98</v>
      </c>
      <c r="F74" s="23">
        <v>0</v>
      </c>
      <c r="G74" s="23">
        <v>0</v>
      </c>
      <c r="H74" s="23">
        <v>0</v>
      </c>
      <c r="I74" s="24">
        <f t="shared" si="3"/>
        <v>0</v>
      </c>
      <c r="J74" s="24">
        <f t="shared" si="5"/>
        <v>0</v>
      </c>
    </row>
    <row r="75" spans="1:10" s="17" customFormat="1" x14ac:dyDescent="0.25">
      <c r="A75" s="31">
        <v>68</v>
      </c>
      <c r="B75" s="23" t="s">
        <v>74</v>
      </c>
      <c r="C75" s="26">
        <v>250</v>
      </c>
      <c r="D75" s="26" t="s">
        <v>116</v>
      </c>
      <c r="E75" s="25" t="s">
        <v>97</v>
      </c>
      <c r="F75" s="23">
        <v>23</v>
      </c>
      <c r="G75" s="23">
        <v>22</v>
      </c>
      <c r="H75" s="23">
        <v>23</v>
      </c>
      <c r="I75" s="24">
        <f t="shared" si="3"/>
        <v>14.901066666666667</v>
      </c>
      <c r="J75" s="24">
        <f t="shared" si="5"/>
        <v>5.9604266666666668</v>
      </c>
    </row>
    <row r="76" spans="1:10" s="17" customFormat="1" x14ac:dyDescent="0.25">
      <c r="A76" s="31">
        <v>69</v>
      </c>
      <c r="B76" s="23" t="s">
        <v>100</v>
      </c>
      <c r="C76" s="23">
        <v>160</v>
      </c>
      <c r="D76" s="23" t="s">
        <v>122</v>
      </c>
      <c r="E76" s="25" t="s">
        <v>140</v>
      </c>
      <c r="F76" s="23">
        <v>56</v>
      </c>
      <c r="G76" s="23">
        <v>59</v>
      </c>
      <c r="H76" s="23">
        <v>70</v>
      </c>
      <c r="I76" s="24">
        <f>(F76+G76+H76)/3*0.38*1.73</f>
        <v>40.539666666666669</v>
      </c>
      <c r="J76" s="24">
        <f>I76/C76*100</f>
        <v>25.337291666666665</v>
      </c>
    </row>
    <row r="77" spans="1:10" s="17" customFormat="1" ht="25.5" x14ac:dyDescent="0.25">
      <c r="A77" s="31">
        <v>70</v>
      </c>
      <c r="B77" s="23" t="s">
        <v>75</v>
      </c>
      <c r="C77" s="23">
        <v>160</v>
      </c>
      <c r="D77" s="23" t="s">
        <v>119</v>
      </c>
      <c r="E77" s="25" t="s">
        <v>89</v>
      </c>
      <c r="F77" s="23">
        <v>68</v>
      </c>
      <c r="G77" s="23">
        <v>63</v>
      </c>
      <c r="H77" s="23">
        <v>67</v>
      </c>
      <c r="I77" s="24">
        <f t="shared" si="3"/>
        <v>43.388400000000004</v>
      </c>
      <c r="J77" s="24">
        <f t="shared" si="5"/>
        <v>27.117750000000001</v>
      </c>
    </row>
    <row r="78" spans="1:10" s="17" customFormat="1" x14ac:dyDescent="0.25">
      <c r="A78" s="31">
        <v>71</v>
      </c>
      <c r="B78" s="23" t="s">
        <v>76</v>
      </c>
      <c r="C78" s="23">
        <v>160</v>
      </c>
      <c r="D78" s="23" t="s">
        <v>120</v>
      </c>
      <c r="E78" s="25" t="s">
        <v>87</v>
      </c>
      <c r="F78" s="23">
        <v>16</v>
      </c>
      <c r="G78" s="23">
        <v>16</v>
      </c>
      <c r="H78" s="23">
        <v>18</v>
      </c>
      <c r="I78" s="24">
        <f t="shared" si="3"/>
        <v>10.956666666666667</v>
      </c>
      <c r="J78" s="24">
        <f t="shared" si="5"/>
        <v>6.8479166666666673</v>
      </c>
    </row>
    <row r="79" spans="1:10" s="17" customFormat="1" ht="25.5" x14ac:dyDescent="0.25">
      <c r="A79" s="31">
        <v>72</v>
      </c>
      <c r="B79" s="23" t="s">
        <v>77</v>
      </c>
      <c r="C79" s="23">
        <v>160</v>
      </c>
      <c r="D79" s="23" t="s">
        <v>120</v>
      </c>
      <c r="E79" s="25" t="s">
        <v>88</v>
      </c>
      <c r="F79" s="23">
        <v>13</v>
      </c>
      <c r="G79" s="23">
        <v>28</v>
      </c>
      <c r="H79" s="23">
        <v>10</v>
      </c>
      <c r="I79" s="24">
        <f t="shared" si="3"/>
        <v>11.175800000000001</v>
      </c>
      <c r="J79" s="24">
        <f t="shared" si="5"/>
        <v>6.9848749999999997</v>
      </c>
    </row>
    <row r="80" spans="1:10" s="17" customFormat="1" ht="25.5" x14ac:dyDescent="0.25">
      <c r="A80" s="31">
        <v>73</v>
      </c>
      <c r="B80" s="23" t="s">
        <v>78</v>
      </c>
      <c r="C80" s="23">
        <v>160</v>
      </c>
      <c r="D80" s="23" t="s">
        <v>119</v>
      </c>
      <c r="E80" s="25" t="s">
        <v>86</v>
      </c>
      <c r="F80" s="23">
        <v>101</v>
      </c>
      <c r="G80" s="23">
        <v>88</v>
      </c>
      <c r="H80" s="23">
        <v>94</v>
      </c>
      <c r="I80" s="24">
        <f t="shared" si="3"/>
        <v>62.014733333333325</v>
      </c>
      <c r="J80" s="24">
        <f t="shared" si="5"/>
        <v>38.759208333333326</v>
      </c>
    </row>
    <row r="81" spans="1:10" s="17" customFormat="1" x14ac:dyDescent="0.25">
      <c r="A81" s="31">
        <v>74</v>
      </c>
      <c r="B81" s="23" t="s">
        <v>79</v>
      </c>
      <c r="C81" s="23">
        <v>100</v>
      </c>
      <c r="D81" s="23" t="s">
        <v>121</v>
      </c>
      <c r="E81" s="25" t="s">
        <v>90</v>
      </c>
      <c r="F81" s="23">
        <v>33</v>
      </c>
      <c r="G81" s="23">
        <v>28</v>
      </c>
      <c r="H81" s="23">
        <v>31</v>
      </c>
      <c r="I81" s="24">
        <f t="shared" si="3"/>
        <v>20.160266666666669</v>
      </c>
      <c r="J81" s="24">
        <f t="shared" si="5"/>
        <v>20.160266666666669</v>
      </c>
    </row>
    <row r="82" spans="1:10" s="17" customFormat="1" x14ac:dyDescent="0.25">
      <c r="A82" s="31">
        <v>75</v>
      </c>
      <c r="B82" s="23" t="s">
        <v>80</v>
      </c>
      <c r="C82" s="23">
        <v>100</v>
      </c>
      <c r="D82" s="23" t="s">
        <v>121</v>
      </c>
      <c r="E82" s="25" t="s">
        <v>81</v>
      </c>
      <c r="F82" s="23">
        <v>53</v>
      </c>
      <c r="G82" s="23">
        <v>54</v>
      </c>
      <c r="H82" s="23">
        <v>63</v>
      </c>
      <c r="I82" s="24">
        <f t="shared" si="3"/>
        <v>37.252666666666663</v>
      </c>
      <c r="J82" s="24">
        <f t="shared" si="5"/>
        <v>37.252666666666663</v>
      </c>
    </row>
    <row r="83" spans="1:10" s="17" customFormat="1" x14ac:dyDescent="0.25">
      <c r="A83" s="31">
        <v>76</v>
      </c>
      <c r="B83" s="23" t="s">
        <v>101</v>
      </c>
      <c r="C83" s="23">
        <v>160</v>
      </c>
      <c r="D83" s="23" t="s">
        <v>121</v>
      </c>
      <c r="E83" s="25" t="s">
        <v>97</v>
      </c>
      <c r="F83" s="23">
        <v>16</v>
      </c>
      <c r="G83" s="23">
        <v>16</v>
      </c>
      <c r="H83" s="23">
        <v>16</v>
      </c>
      <c r="I83" s="24">
        <f t="shared" si="3"/>
        <v>10.5184</v>
      </c>
      <c r="J83" s="24">
        <f t="shared" si="5"/>
        <v>6.573999999999999</v>
      </c>
    </row>
    <row r="84" spans="1:10" s="17" customFormat="1" x14ac:dyDescent="0.25">
      <c r="A84" s="11"/>
      <c r="B84" s="12"/>
      <c r="C84" s="13"/>
      <c r="D84" s="13"/>
      <c r="E84" s="14"/>
      <c r="F84" s="13"/>
      <c r="G84" s="13"/>
      <c r="H84" s="13"/>
      <c r="I84" s="15"/>
      <c r="J84" s="16"/>
    </row>
    <row r="85" spans="1:10" s="17" customFormat="1" x14ac:dyDescent="0.25">
      <c r="A85" s="11"/>
      <c r="B85" s="12"/>
      <c r="C85" s="13"/>
      <c r="D85" s="13"/>
      <c r="E85" s="14"/>
      <c r="F85" s="13"/>
      <c r="G85" s="13"/>
      <c r="H85" s="13"/>
      <c r="I85" s="15"/>
      <c r="J85" s="16"/>
    </row>
    <row r="86" spans="1:10" x14ac:dyDescent="0.25">
      <c r="A86" s="9"/>
      <c r="B86" s="4"/>
      <c r="C86" s="7"/>
      <c r="D86" s="7"/>
      <c r="E86" s="8"/>
      <c r="F86" s="7"/>
      <c r="G86" s="7"/>
      <c r="H86" s="7"/>
      <c r="I86" s="5"/>
      <c r="J86" s="6"/>
    </row>
  </sheetData>
  <mergeCells count="16">
    <mergeCell ref="C2:C4"/>
    <mergeCell ref="B2:B4"/>
    <mergeCell ref="A2:A4"/>
    <mergeCell ref="A1:J1"/>
    <mergeCell ref="D2:D4"/>
    <mergeCell ref="F2:J2"/>
    <mergeCell ref="F3:H3"/>
    <mergeCell ref="I3:I4"/>
    <mergeCell ref="J3:J4"/>
    <mergeCell ref="E2:E4"/>
    <mergeCell ref="A19:A20"/>
    <mergeCell ref="B19:B20"/>
    <mergeCell ref="A21:A22"/>
    <mergeCell ref="B21:B22"/>
    <mergeCell ref="B35:B36"/>
    <mergeCell ref="A35:A36"/>
  </mergeCells>
  <pageMargins left="0.27559055118110237" right="0.31496062992125984" top="0.74803149606299213" bottom="0.74803149606299213" header="0.31496062992125984" footer="0.31496062992125984"/>
  <pageSetup paperSize="9" scale="7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2012-08-24T12:44:43Z</cp:lastPrinted>
  <dcterms:created xsi:type="dcterms:W3CDTF">2012-08-20T11:12:04Z</dcterms:created>
  <dcterms:modified xsi:type="dcterms:W3CDTF">2020-02-18T07:04:04Z</dcterms:modified>
</cp:coreProperties>
</file>